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activeTab="0"/>
  </bookViews>
  <sheets>
    <sheet name="Okręgi za 2020" sheetId="1" r:id="rId1"/>
  </sheets>
  <externalReferences>
    <externalReference r:id="rId4"/>
  </externalReferences>
  <definedNames>
    <definedName name="_xlfn.ANCHORARRAY" hidden="1">#NAME?</definedName>
    <definedName name="PrelimWykon">'[1]Wykonanie preliminarza - ogólny'!$D$117:$D$118+'[1]Wykonanie preliminarza - ogólny'!$D$4</definedName>
  </definedNames>
  <calcPr fullCalcOnLoad="1"/>
</workbook>
</file>

<file path=xl/sharedStrings.xml><?xml version="1.0" encoding="utf-8"?>
<sst xmlns="http://schemas.openxmlformats.org/spreadsheetml/2006/main" count="118" uniqueCount="114">
  <si>
    <t>(pieczątka)</t>
  </si>
  <si>
    <t>Wykonanie   preliminarza   za</t>
  </si>
  <si>
    <t>2019 rok</t>
  </si>
  <si>
    <t>Pozycja</t>
  </si>
  <si>
    <t>Polski Związek Filatelistów - zbiorczo</t>
  </si>
  <si>
    <t>Plan</t>
  </si>
  <si>
    <t>Wykonanie</t>
  </si>
  <si>
    <t>% wykon.</t>
  </si>
  <si>
    <t xml:space="preserve">WPŁYWY </t>
  </si>
  <si>
    <t>Przychody z działalności statutowej</t>
  </si>
  <si>
    <t>Składki członkowskie</t>
  </si>
  <si>
    <t>Składki członków dorosłych</t>
  </si>
  <si>
    <t>Składki członków młodzieżowych</t>
  </si>
  <si>
    <t>1% OPP</t>
  </si>
  <si>
    <t>Darowizny, dotacje, dofinansowania</t>
  </si>
  <si>
    <t>Dofinansowanie z Poczty Polskiej S.A.</t>
  </si>
  <si>
    <t>Rozprowadzanie prasy filatelistycznej</t>
  </si>
  <si>
    <t>Rozprowadzanie walorów specjalnych</t>
  </si>
  <si>
    <t>Organizacja wystaw i imprez związkowych (w tym odpłatność uczestnik.)</t>
  </si>
  <si>
    <t>Organizacja spotkań wymiennych</t>
  </si>
  <si>
    <t>Fundusz prasowy</t>
  </si>
  <si>
    <t>Opłaty klubów zainteresowań</t>
  </si>
  <si>
    <t>Legitymacje, odznaki związkowe, medal R. Hilla</t>
  </si>
  <si>
    <t>Przychód z zapasów z magazynu</t>
  </si>
  <si>
    <t>Wynajem pomieszczeń</t>
  </si>
  <si>
    <t>Pozostałe wpływy *</t>
  </si>
  <si>
    <t>Zyski nadzwyczajne</t>
  </si>
  <si>
    <t>Przychody finansowe - odsetki bankowe</t>
  </si>
  <si>
    <t>Pozostałe przychody operacyjne</t>
  </si>
  <si>
    <t>WYDATKI</t>
  </si>
  <si>
    <t>1% OPP - wykorzystanie</t>
  </si>
  <si>
    <t>Fundusz wystawienniczy</t>
  </si>
  <si>
    <t>Fundusz wydawniczy</t>
  </si>
  <si>
    <t>Wystawy/imprezy dla dorosłych/posiedzenia organów PZF/Studium Filat.</t>
  </si>
  <si>
    <t>Imprezy dla młodzieży</t>
  </si>
  <si>
    <t>Wydawnictwa własne Okręgu (bez klubów zainteresowań) i ZG PZF</t>
  </si>
  <si>
    <t>Zakup wydawnictw</t>
  </si>
  <si>
    <t>Filatelista</t>
  </si>
  <si>
    <t>B. Inf. PZF, HBBF oraz inne wydawnictwa</t>
  </si>
  <si>
    <t>Strona internetowa / opłaty licencyjne / oprogramowanie</t>
  </si>
  <si>
    <t>% składek dla Kół</t>
  </si>
  <si>
    <t>Zakup katalogów</t>
  </si>
  <si>
    <t>Zakup walorów specjalnych</t>
  </si>
  <si>
    <t>Działalność klubów zainteresowań (w tym wydawnictwa klubowe)</t>
  </si>
  <si>
    <t>Koszty spotkań wymiennych</t>
  </si>
  <si>
    <t>Składki dla ZG (20%)+składki młodzieżowe lub składki FIP, FEPA (w ZG)</t>
  </si>
  <si>
    <t>Koszt reklamy w Filateliście, HBBF i innych wydawnictwach</t>
  </si>
  <si>
    <t>Koszty ogólnego zarządu</t>
  </si>
  <si>
    <t>Koszt całej nieruchomości</t>
  </si>
  <si>
    <t>w tym: koszty energii i innych mediów</t>
  </si>
  <si>
    <t>Materiały biurowe, gospodarcze oraz drobne wyposażenie</t>
  </si>
  <si>
    <t>Personel biura ZG / Okręgu - zatrudniony na podstawie stosunku pracy</t>
  </si>
  <si>
    <t>Umowy cywilnoprawne</t>
  </si>
  <si>
    <t>Biuro rachunkowe</t>
  </si>
  <si>
    <t>Opłaty bankowe</t>
  </si>
  <si>
    <t>Opłaty pocztowe i telefony</t>
  </si>
  <si>
    <t>Usługi obce pozostałe</t>
  </si>
  <si>
    <t>Delegacje, koszty przejazdów (poza realizacją zadań statutowych)</t>
  </si>
  <si>
    <t>Podatki i opłaty</t>
  </si>
  <si>
    <t>Zakup wyposażenia, remonty infrastruktury Związku</t>
  </si>
  <si>
    <t>Amortyzacja</t>
  </si>
  <si>
    <t>Straty nadzwyczajne</t>
  </si>
  <si>
    <t>Pozostałe koszty ** (w tym rezerwa na działalność statutową w ZG PZF)</t>
  </si>
  <si>
    <t>Koszty finansowe</t>
  </si>
  <si>
    <t>Pozostałe koszty operacyjne</t>
  </si>
  <si>
    <t>…………….</t>
  </si>
  <si>
    <t>…..……..…....</t>
  </si>
  <si>
    <t>Skarbnik</t>
  </si>
  <si>
    <t>Prezes</t>
  </si>
  <si>
    <t>…........................ dnia …...................</t>
  </si>
  <si>
    <t xml:space="preserve"> Uwagi do wykonania preliminarza:</t>
  </si>
  <si>
    <t>*</t>
  </si>
  <si>
    <t>W przypadku, gdy w pozycji 17 "Pozostałe wpływy", w kolumnie "Wykonanie":  1) jednostkowa kwota przekracza 1.000,00 zł lub  2) łączna kwota jest wyższa niż wartość pozycji "Wpływy z działalności statutowej", należy w Załączniku nr 5 "Informacja dodatkowa", wyszczególnić wszystkie wpływy składające się na wartość pozycji "Pozostałe wpływy"</t>
  </si>
  <si>
    <t>**</t>
  </si>
  <si>
    <t>W przypadku, gdy w pozycji 56 "Pozostałe koszty", w kolumnie "Wykonanie":  1) jednostkowa kwota przekracza 1.000,00 zł lub  2) łączna kwota jest wyższa niż wartość pozycji "Koszty realizacji zadań statutowych", należy w Załączniku nr 5 "Informacja dodatkowa", wyszczególnić wszystkie koszty składające się na wartość pozycji "Pozostałe koszty"</t>
  </si>
  <si>
    <t>Kogo dotyczy ?</t>
  </si>
  <si>
    <t xml:space="preserve">Okręg Beskidzki PZF  </t>
  </si>
  <si>
    <t xml:space="preserve">Okręg Bydgoski PZF  </t>
  </si>
  <si>
    <t xml:space="preserve">Okręg Częstochowski PZF </t>
  </si>
  <si>
    <t xml:space="preserve">Okręg Gorzowski PZF  </t>
  </si>
  <si>
    <t xml:space="preserve">Okręg Kaliski PZF  </t>
  </si>
  <si>
    <t xml:space="preserve">Okręg Koszaliński PZF </t>
  </si>
  <si>
    <t>Rok ?</t>
  </si>
  <si>
    <t xml:space="preserve">Okręg Lubelski PZF  </t>
  </si>
  <si>
    <t>2017 rok</t>
  </si>
  <si>
    <t xml:space="preserve">Okręg Łódzki PZF  </t>
  </si>
  <si>
    <t>2018 rok</t>
  </si>
  <si>
    <t xml:space="preserve">Okręg Małopolski PZF </t>
  </si>
  <si>
    <t xml:space="preserve">Okręg Opolski PZF </t>
  </si>
  <si>
    <t>2020 rok</t>
  </si>
  <si>
    <t xml:space="preserve">Okręg Pomorski PZF  </t>
  </si>
  <si>
    <t>2021 rok</t>
  </si>
  <si>
    <t xml:space="preserve">Okręg Rzeszowski PZF  </t>
  </si>
  <si>
    <t>2022 rok</t>
  </si>
  <si>
    <t xml:space="preserve">Okręg Śląsko-Dąbrowski PZF  </t>
  </si>
  <si>
    <t>2023 rok</t>
  </si>
  <si>
    <t xml:space="preserve">Okręg Świętokrzyski PZF </t>
  </si>
  <si>
    <t>2024 rok</t>
  </si>
  <si>
    <t xml:space="preserve">Okręg Tarnowski PZF </t>
  </si>
  <si>
    <t>2025 rok</t>
  </si>
  <si>
    <t xml:space="preserve">Okręg Toruński PZF  </t>
  </si>
  <si>
    <t xml:space="preserve">Okręg Wałbrzyski PZF  </t>
  </si>
  <si>
    <t xml:space="preserve">Okręg Warmińsko-Mazurski PZF </t>
  </si>
  <si>
    <t xml:space="preserve">Okręg Warszawski PZF </t>
  </si>
  <si>
    <t xml:space="preserve">Okręg Wielkoplski PZF </t>
  </si>
  <si>
    <t xml:space="preserve">Okręg Wrocławski PZF </t>
  </si>
  <si>
    <t xml:space="preserve">Okręg Zachodniopomorski PZF  </t>
  </si>
  <si>
    <t xml:space="preserve">Okręg Zamojski PZF </t>
  </si>
  <si>
    <t xml:space="preserve">Okręg Zielonogórski PZF  </t>
  </si>
  <si>
    <t>Zarząd Główny PZF</t>
  </si>
  <si>
    <t>Preliminarz  na</t>
  </si>
  <si>
    <t>Wybór rodzaju dokumentu</t>
  </si>
  <si>
    <t>Koszty działalności statutowej</t>
  </si>
  <si>
    <t>ubezpieczenia społ. i inne świadczenia zawarte w poz. 44 i 45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</si>
</sst>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64">
    <font>
      <sz val="10"/>
      <name val="Arial CE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name val="Czcionka tekstu podstawowego"/>
      <family val="0"/>
    </font>
    <font>
      <sz val="9"/>
      <name val="Czcionka tekstu podstawowego"/>
      <family val="2"/>
    </font>
    <font>
      <b/>
      <sz val="9"/>
      <name val="Arial"/>
      <family val="2"/>
    </font>
    <font>
      <sz val="10"/>
      <name val="Czcionka tekstu podstawowego"/>
      <family val="0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Czcionka tekstu podstawowego"/>
      <family val="0"/>
    </font>
    <font>
      <b/>
      <sz val="9"/>
      <name val="Czcionka tekstu podstawowego"/>
      <family val="0"/>
    </font>
    <font>
      <sz val="11"/>
      <name val="Arial"/>
      <family val="2"/>
    </font>
    <font>
      <b/>
      <i/>
      <sz val="10"/>
      <name val="Czcionka tekstu podstawowego"/>
      <family val="0"/>
    </font>
    <font>
      <b/>
      <i/>
      <u val="single"/>
      <sz val="11"/>
      <name val="Czcionka tekstu podstawowego"/>
      <family val="0"/>
    </font>
    <font>
      <b/>
      <i/>
      <sz val="10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sz val="10"/>
      <color indexed="9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58" fillId="27" borderId="1" applyNumberFormat="0" applyAlignment="0" applyProtection="0"/>
    <xf numFmtId="9" fontId="46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31" borderId="9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1" applyFont="1" applyAlignment="1">
      <alignment horizontal="left" vertical="center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0" xfId="5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" fillId="0" borderId="13" xfId="51" applyFont="1" applyBorder="1" applyAlignment="1">
      <alignment horizontal="center" vertical="center"/>
      <protection/>
    </xf>
    <xf numFmtId="0" fontId="2" fillId="0" borderId="13" xfId="51" applyFont="1" applyBorder="1">
      <alignment/>
      <protection/>
    </xf>
    <xf numFmtId="0" fontId="2" fillId="0" borderId="13" xfId="51" applyFont="1" applyBorder="1" applyAlignment="1">
      <alignment horizontal="center" wrapText="1" readingOrder="1"/>
      <protection/>
    </xf>
    <xf numFmtId="0" fontId="2" fillId="0" borderId="0" xfId="51" applyFont="1">
      <alignment/>
      <protection/>
    </xf>
    <xf numFmtId="0" fontId="9" fillId="0" borderId="0" xfId="51" applyFont="1">
      <alignment/>
      <protection/>
    </xf>
    <xf numFmtId="0" fontId="2" fillId="34" borderId="13" xfId="51" applyFont="1" applyFill="1" applyBorder="1" applyAlignment="1">
      <alignment horizontal="left" wrapText="1" readingOrder="1"/>
      <protection/>
    </xf>
    <xf numFmtId="4" fontId="10" fillId="34" borderId="13" xfId="51" applyNumberFormat="1" applyFont="1" applyFill="1" applyBorder="1" applyAlignment="1">
      <alignment horizontal="right" wrapText="1" readingOrder="1"/>
      <protection/>
    </xf>
    <xf numFmtId="10" fontId="10" fillId="34" borderId="13" xfId="51" applyNumberFormat="1" applyFont="1" applyFill="1" applyBorder="1">
      <alignment/>
      <protection/>
    </xf>
    <xf numFmtId="4" fontId="2" fillId="0" borderId="0" xfId="51" applyNumberFormat="1" applyFont="1">
      <alignment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wrapText="1" readingOrder="1"/>
      <protection/>
    </xf>
    <xf numFmtId="4" fontId="10" fillId="35" borderId="13" xfId="51" applyNumberFormat="1" applyFont="1" applyFill="1" applyBorder="1" applyAlignment="1">
      <alignment horizontal="right" wrapText="1" readingOrder="1"/>
      <protection/>
    </xf>
    <xf numFmtId="10" fontId="10" fillId="0" borderId="13" xfId="51" applyNumberFormat="1" applyFont="1" applyBorder="1">
      <alignment/>
      <protection/>
    </xf>
    <xf numFmtId="164" fontId="11" fillId="0" borderId="0" xfId="51" applyNumberFormat="1" applyFont="1" applyAlignment="1">
      <alignment horizontal="center"/>
      <protection/>
    </xf>
    <xf numFmtId="0" fontId="10" fillId="0" borderId="13" xfId="51" applyFont="1" applyBorder="1" applyAlignment="1">
      <alignment horizontal="left" wrapText="1" readingOrder="1"/>
      <protection/>
    </xf>
    <xf numFmtId="4" fontId="12" fillId="35" borderId="13" xfId="51" applyNumberFormat="1" applyFont="1" applyFill="1" applyBorder="1" applyAlignment="1">
      <alignment horizontal="right" wrapText="1" readingOrder="1"/>
      <protection/>
    </xf>
    <xf numFmtId="4" fontId="12" fillId="36" borderId="14" xfId="51" applyNumberFormat="1" applyFont="1" applyFill="1" applyBorder="1" applyAlignment="1">
      <alignment horizontal="right" wrapText="1" readingOrder="1"/>
      <protection/>
    </xf>
    <xf numFmtId="0" fontId="2" fillId="0" borderId="13" xfId="51" applyFont="1" applyBorder="1" applyAlignment="1">
      <alignment wrapText="1" readingOrder="1"/>
      <protection/>
    </xf>
    <xf numFmtId="0" fontId="2" fillId="0" borderId="13" xfId="51" applyFont="1" applyBorder="1" applyAlignment="1">
      <alignment horizontal="left" wrapText="1" readingOrder="1"/>
      <protection/>
    </xf>
    <xf numFmtId="4" fontId="12" fillId="37" borderId="14" xfId="52" applyNumberFormat="1" applyFont="1" applyFill="1" applyBorder="1" applyAlignment="1" applyProtection="1">
      <alignment horizontal="right" wrapText="1" readingOrder="1"/>
      <protection locked="0"/>
    </xf>
    <xf numFmtId="0" fontId="12" fillId="0" borderId="13" xfId="51" applyFont="1" applyBorder="1" applyAlignment="1">
      <alignment horizontal="left" wrapText="1" readingOrder="1"/>
      <protection/>
    </xf>
    <xf numFmtId="4" fontId="12" fillId="38" borderId="14" xfId="52" applyNumberFormat="1" applyFont="1" applyFill="1" applyBorder="1" applyAlignment="1">
      <alignment horizontal="right" wrapText="1" readingOrder="1"/>
      <protection/>
    </xf>
    <xf numFmtId="0" fontId="12" fillId="0" borderId="12" xfId="51" applyFont="1" applyBorder="1" applyAlignment="1">
      <alignment horizontal="left" wrapText="1" readingOrder="1"/>
      <protection/>
    </xf>
    <xf numFmtId="4" fontId="12" fillId="0" borderId="14" xfId="52" applyNumberFormat="1" applyFont="1" applyBorder="1" applyAlignment="1">
      <alignment horizontal="right" wrapText="1" readingOrder="1"/>
      <protection/>
    </xf>
    <xf numFmtId="0" fontId="10" fillId="0" borderId="13" xfId="51" applyFont="1" applyBorder="1" applyAlignment="1">
      <alignment wrapText="1" readingOrder="1"/>
      <protection/>
    </xf>
    <xf numFmtId="4" fontId="12" fillId="33" borderId="13" xfId="51" applyNumberFormat="1" applyFont="1" applyFill="1" applyBorder="1" applyAlignment="1" applyProtection="1">
      <alignment horizontal="right" wrapText="1" readingOrder="1"/>
      <protection locked="0"/>
    </xf>
    <xf numFmtId="0" fontId="2" fillId="39" borderId="13" xfId="51" applyFont="1" applyFill="1" applyBorder="1" applyAlignment="1">
      <alignment horizontal="center" vertical="center"/>
      <protection/>
    </xf>
    <xf numFmtId="4" fontId="10" fillId="33" borderId="13" xfId="51" applyNumberFormat="1" applyFont="1" applyFill="1" applyBorder="1" applyAlignment="1" applyProtection="1">
      <alignment horizontal="right" wrapText="1" readingOrder="1"/>
      <protection locked="0"/>
    </xf>
    <xf numFmtId="0" fontId="2" fillId="0" borderId="10" xfId="51" applyFont="1" applyBorder="1" applyAlignment="1">
      <alignment horizontal="left" wrapText="1" readingOrder="1"/>
      <protection/>
    </xf>
    <xf numFmtId="0" fontId="13" fillId="0" borderId="13" xfId="51" applyFont="1" applyBorder="1" applyAlignment="1">
      <alignment horizontal="left" wrapText="1" readingOrder="1"/>
      <protection/>
    </xf>
    <xf numFmtId="0" fontId="13" fillId="0" borderId="13" xfId="51" applyFont="1" applyBorder="1" applyAlignment="1">
      <alignment horizontal="left" readingOrder="1"/>
      <protection/>
    </xf>
    <xf numFmtId="4" fontId="9" fillId="0" borderId="0" xfId="51" applyNumberFormat="1" applyFont="1">
      <alignment/>
      <protection/>
    </xf>
    <xf numFmtId="0" fontId="9" fillId="40" borderId="0" xfId="51" applyFont="1" applyFill="1">
      <alignment/>
      <protection/>
    </xf>
    <xf numFmtId="0" fontId="14" fillId="0" borderId="13" xfId="51" applyFont="1" applyBorder="1" applyAlignment="1">
      <alignment horizontal="left" wrapText="1" readingOrder="1"/>
      <protection/>
    </xf>
    <xf numFmtId="0" fontId="12" fillId="41" borderId="13" xfId="51" applyFont="1" applyFill="1" applyBorder="1" applyAlignment="1">
      <alignment horizontal="left" wrapText="1" readingOrder="1"/>
      <protection/>
    </xf>
    <xf numFmtId="0" fontId="2" fillId="35" borderId="13" xfId="51" applyFont="1" applyFill="1" applyBorder="1" applyAlignment="1">
      <alignment horizontal="left" wrapText="1" readingOrder="1"/>
      <protection/>
    </xf>
    <xf numFmtId="4" fontId="10" fillId="37" borderId="14" xfId="52" applyNumberFormat="1" applyFont="1" applyFill="1" applyBorder="1" applyAlignment="1" applyProtection="1">
      <alignment horizontal="right" wrapText="1" readingOrder="1"/>
      <protection locked="0"/>
    </xf>
    <xf numFmtId="0" fontId="15" fillId="0" borderId="0" xfId="51" applyFont="1" applyAlignment="1">
      <alignment horizontal="center" vertical="center"/>
      <protection/>
    </xf>
    <xf numFmtId="0" fontId="16" fillId="0" borderId="0" xfId="51" applyFont="1" applyAlignment="1">
      <alignment horizontal="left" wrapText="1" readingOrder="1"/>
      <protection/>
    </xf>
    <xf numFmtId="0" fontId="17" fillId="0" borderId="0" xfId="51" applyFont="1" applyAlignment="1">
      <alignment horizontal="left" wrapText="1" readingOrder="1"/>
      <protection/>
    </xf>
    <xf numFmtId="4" fontId="17" fillId="0" borderId="0" xfId="51" applyNumberFormat="1" applyFont="1" applyAlignment="1">
      <alignment horizontal="right" wrapText="1" readingOrder="1"/>
      <protection/>
    </xf>
    <xf numFmtId="4" fontId="17" fillId="0" borderId="0" xfId="51" applyNumberFormat="1" applyFont="1" applyAlignment="1">
      <alignment horizontal="right" wrapText="1" readingOrder="1"/>
      <protection/>
    </xf>
    <xf numFmtId="0" fontId="18" fillId="0" borderId="0" xfId="51" applyFont="1" applyAlignment="1">
      <alignment horizontal="center" vertical="center"/>
      <protection/>
    </xf>
    <xf numFmtId="0" fontId="18" fillId="0" borderId="0" xfId="51" applyFont="1" applyAlignment="1">
      <alignment horizontal="left" wrapText="1" readingOrder="1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left" wrapText="1" readingOrder="1"/>
      <protection/>
    </xf>
    <xf numFmtId="4" fontId="19" fillId="0" borderId="0" xfId="51" applyNumberFormat="1" applyFont="1">
      <alignment/>
      <protection/>
    </xf>
    <xf numFmtId="4" fontId="20" fillId="0" borderId="0" xfId="51" applyNumberFormat="1" applyFont="1" applyAlignment="1">
      <alignment horizontal="left" wrapText="1" readingOrder="1"/>
      <protection/>
    </xf>
    <xf numFmtId="4" fontId="4" fillId="0" borderId="0" xfId="51" applyNumberFormat="1" applyFont="1">
      <alignment/>
      <protection/>
    </xf>
    <xf numFmtId="0" fontId="16" fillId="0" borderId="0" xfId="51" applyFont="1" applyAlignment="1">
      <alignment horizontal="right" wrapText="1" readingOrder="1"/>
      <protection/>
    </xf>
    <xf numFmtId="4" fontId="21" fillId="0" borderId="0" xfId="51" applyNumberFormat="1" applyFont="1" applyAlignment="1">
      <alignment horizontal="right" wrapText="1" readingOrder="1"/>
      <protection/>
    </xf>
    <xf numFmtId="4" fontId="22" fillId="0" borderId="0" xfId="51" applyNumberFormat="1" applyFont="1" applyAlignment="1">
      <alignment horizontal="left" wrapText="1" readingOrder="1"/>
      <protection/>
    </xf>
    <xf numFmtId="0" fontId="23" fillId="0" borderId="0" xfId="51" applyFont="1">
      <alignment/>
      <protection/>
    </xf>
    <xf numFmtId="0" fontId="20" fillId="0" borderId="0" xfId="51" applyFont="1" applyAlignment="1">
      <alignment horizontal="right" wrapText="1" readingOrder="1"/>
      <protection/>
    </xf>
    <xf numFmtId="4" fontId="20" fillId="0" borderId="0" xfId="51" applyNumberFormat="1" applyFont="1" applyAlignment="1">
      <alignment horizontal="center" wrapText="1" readingOrder="1"/>
      <protection/>
    </xf>
    <xf numFmtId="4" fontId="17" fillId="0" borderId="0" xfId="51" applyNumberFormat="1" applyFont="1" applyAlignment="1">
      <alignment horizontal="left" readingOrder="1"/>
      <protection/>
    </xf>
    <xf numFmtId="4" fontId="17" fillId="0" borderId="0" xfId="51" applyNumberFormat="1" applyFont="1" applyAlignment="1">
      <alignment horizontal="left" wrapText="1" readingOrder="1"/>
      <protection/>
    </xf>
    <xf numFmtId="0" fontId="24" fillId="0" borderId="0" xfId="51" applyFont="1">
      <alignment/>
      <protection/>
    </xf>
    <xf numFmtId="0" fontId="25" fillId="0" borderId="0" xfId="51" applyFont="1">
      <alignment/>
      <protection/>
    </xf>
    <xf numFmtId="0" fontId="26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right" vertical="center"/>
      <protection/>
    </xf>
    <xf numFmtId="0" fontId="3" fillId="0" borderId="0" xfId="51" applyFont="1" applyAlignment="1">
      <alignment horizontal="right"/>
      <protection/>
    </xf>
    <xf numFmtId="0" fontId="27" fillId="0" borderId="0" xfId="51" applyFont="1" applyAlignment="1">
      <alignment horizontal="center" vertical="center"/>
      <protection/>
    </xf>
    <xf numFmtId="0" fontId="27" fillId="0" borderId="0" xfId="51" applyFont="1">
      <alignment/>
      <protection/>
    </xf>
    <xf numFmtId="0" fontId="28" fillId="0" borderId="0" xfId="0" applyFont="1" applyAlignment="1">
      <alignment/>
    </xf>
    <xf numFmtId="0" fontId="29" fillId="0" borderId="0" xfId="51" applyFont="1">
      <alignment/>
      <protection/>
    </xf>
    <xf numFmtId="0" fontId="12" fillId="0" borderId="10" xfId="51" applyFont="1" applyBorder="1" applyAlignment="1">
      <alignment horizontal="left" wrapText="1" readingOrder="1"/>
      <protection/>
    </xf>
    <xf numFmtId="0" fontId="12" fillId="0" borderId="12" xfId="51" applyFont="1" applyBorder="1" applyAlignment="1">
      <alignment horizontal="left" wrapText="1" readingOrder="1"/>
      <protection/>
    </xf>
    <xf numFmtId="0" fontId="10" fillId="39" borderId="10" xfId="51" applyFont="1" applyFill="1" applyBorder="1" applyAlignment="1">
      <alignment horizontal="left" wrapText="1" readingOrder="1"/>
      <protection/>
    </xf>
    <xf numFmtId="0" fontId="10" fillId="39" borderId="11" xfId="51" applyFont="1" applyFill="1" applyBorder="1" applyAlignment="1">
      <alignment horizontal="left" wrapText="1" readingOrder="1"/>
      <protection/>
    </xf>
    <xf numFmtId="0" fontId="10" fillId="39" borderId="12" xfId="51" applyFont="1" applyFill="1" applyBorder="1" applyAlignment="1">
      <alignment horizontal="left" wrapText="1" readingOrder="1"/>
      <protection/>
    </xf>
    <xf numFmtId="0" fontId="18" fillId="33" borderId="0" xfId="51" applyFont="1" applyFill="1" applyAlignment="1" applyProtection="1">
      <alignment horizontal="left" readingOrder="1"/>
      <protection locked="0"/>
    </xf>
    <xf numFmtId="0" fontId="24" fillId="0" borderId="0" xfId="51" applyFont="1" applyAlignment="1">
      <alignment horizontal="justify" vertical="top" wrapText="1"/>
      <protection/>
    </xf>
    <xf numFmtId="0" fontId="12" fillId="0" borderId="13" xfId="51" applyFont="1" applyBorder="1" applyAlignment="1">
      <alignment horizontal="left" wrapText="1" readingOrder="1"/>
      <protection/>
    </xf>
    <xf numFmtId="0" fontId="12" fillId="0" borderId="13" xfId="51" applyFont="1" applyBorder="1" applyAlignment="1" applyProtection="1">
      <alignment horizontal="left" wrapText="1" readingOrder="1"/>
      <protection locked="0"/>
    </xf>
    <xf numFmtId="0" fontId="2" fillId="0" borderId="10" xfId="51" applyFont="1" applyBorder="1" applyAlignment="1">
      <alignment horizontal="center" wrapText="1" readingOrder="1"/>
      <protection/>
    </xf>
    <xf numFmtId="0" fontId="2" fillId="0" borderId="12" xfId="51" applyFont="1" applyBorder="1" applyAlignment="1">
      <alignment horizontal="center" wrapText="1" readingOrder="1"/>
      <protection/>
    </xf>
    <xf numFmtId="0" fontId="2" fillId="0" borderId="10" xfId="51" applyFont="1" applyBorder="1" applyAlignment="1">
      <alignment horizontal="left" wrapText="1" readingOrder="1"/>
      <protection/>
    </xf>
    <xf numFmtId="0" fontId="2" fillId="0" borderId="12" xfId="51" applyFont="1" applyBorder="1" applyAlignment="1">
      <alignment horizontal="left" wrapText="1" readingOrder="1"/>
      <protection/>
    </xf>
    <xf numFmtId="0" fontId="10" fillId="35" borderId="13" xfId="51" applyFont="1" applyFill="1" applyBorder="1" applyAlignment="1">
      <alignment horizontal="left" wrapText="1" readingOrder="1"/>
      <protection/>
    </xf>
    <xf numFmtId="0" fontId="2" fillId="0" borderId="13" xfId="51" applyFont="1" applyBorder="1" applyAlignment="1">
      <alignment horizontal="left" wrapText="1" readingOrder="1"/>
      <protection/>
    </xf>
    <xf numFmtId="0" fontId="12" fillId="35" borderId="13" xfId="51" applyFont="1" applyFill="1" applyBorder="1" applyAlignment="1">
      <alignment horizontal="left" wrapText="1" readingOrder="1"/>
      <protection/>
    </xf>
    <xf numFmtId="0" fontId="13" fillId="0" borderId="13" xfId="51" applyFont="1" applyBorder="1" applyAlignment="1">
      <alignment horizontal="left" wrapText="1" readingOrder="1"/>
      <protection/>
    </xf>
    <xf numFmtId="0" fontId="10" fillId="34" borderId="13" xfId="51" applyFont="1" applyFill="1" applyBorder="1" applyAlignment="1">
      <alignment horizontal="center" wrapText="1" readingOrder="1"/>
      <protection/>
    </xf>
    <xf numFmtId="0" fontId="2" fillId="34" borderId="13" xfId="51" applyFont="1" applyFill="1" applyBorder="1" applyAlignment="1">
      <alignment horizontal="center"/>
      <protection/>
    </xf>
    <xf numFmtId="0" fontId="2" fillId="0" borderId="13" xfId="51" applyFont="1" applyBorder="1" applyAlignment="1">
      <alignment horizontal="left" wrapText="1" readingOrder="1"/>
      <protection/>
    </xf>
    <xf numFmtId="0" fontId="8" fillId="35" borderId="13" xfId="51" applyFont="1" applyFill="1" applyBorder="1" applyAlignment="1">
      <alignment horizontal="left" wrapText="1" readingOrder="1"/>
      <protection/>
    </xf>
    <xf numFmtId="0" fontId="12" fillId="0" borderId="13" xfId="0" applyFont="1" applyBorder="1" applyAlignment="1">
      <alignment/>
    </xf>
    <xf numFmtId="0" fontId="8" fillId="33" borderId="10" xfId="51" applyFont="1" applyFill="1" applyBorder="1" applyAlignment="1" applyProtection="1">
      <alignment horizontal="center" vertical="center"/>
      <protection locked="0"/>
    </xf>
    <xf numFmtId="0" fontId="8" fillId="33" borderId="11" xfId="51" applyFont="1" applyFill="1" applyBorder="1" applyAlignment="1" applyProtection="1">
      <alignment horizontal="center" vertical="center"/>
      <protection locked="0"/>
    </xf>
    <xf numFmtId="0" fontId="8" fillId="33" borderId="12" xfId="51" applyFont="1" applyFill="1" applyBorder="1" applyAlignment="1" applyProtection="1">
      <alignment horizontal="center" vertical="center"/>
      <protection locked="0"/>
    </xf>
    <xf numFmtId="0" fontId="10" fillId="34" borderId="10" xfId="51" applyFont="1" applyFill="1" applyBorder="1" applyAlignment="1">
      <alignment horizontal="center" vertical="center" wrapText="1" readingOrder="1"/>
      <protection/>
    </xf>
    <xf numFmtId="0" fontId="2" fillId="34" borderId="11" xfId="51" applyFont="1" applyFill="1" applyBorder="1" applyAlignment="1">
      <alignment vertical="center"/>
      <protection/>
    </xf>
    <xf numFmtId="0" fontId="2" fillId="34" borderId="12" xfId="51" applyFont="1" applyFill="1" applyBorder="1" applyAlignment="1">
      <alignment vertical="center"/>
      <protection/>
    </xf>
    <xf numFmtId="0" fontId="9" fillId="0" borderId="0" xfId="51" applyFont="1" applyAlignment="1">
      <alignment horizontal="left"/>
      <protection/>
    </xf>
    <xf numFmtId="164" fontId="11" fillId="0" borderId="0" xfId="51" applyNumberFormat="1" applyFont="1" applyAlignment="1">
      <alignment horizontal="center"/>
      <protection/>
    </xf>
    <xf numFmtId="0" fontId="10" fillId="35" borderId="10" xfId="51" applyFont="1" applyFill="1" applyBorder="1" applyAlignment="1">
      <alignment horizontal="left" wrapText="1" readingOrder="1"/>
      <protection/>
    </xf>
    <xf numFmtId="0" fontId="10" fillId="35" borderId="12" xfId="51" applyFont="1" applyFill="1" applyBorder="1" applyAlignment="1">
      <alignment horizontal="left" wrapText="1" readingOrder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da&#324;sk\23Zamojski\Kopia%20Preliminarz-Sprawozd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onanie preliminarza - ZG"/>
      <sheetName val="Wykonanie preliminarza - ogólny"/>
      <sheetName val="Ogólny zmiany"/>
      <sheetName val="Aktualny"/>
    </sheetNames>
    <sheetDataSet>
      <sheetData sheetId="1">
        <row r="4">
          <cell r="D4" t="str">
            <v>Wykonanie   preliminarza   za</v>
          </cell>
        </row>
        <row r="117">
          <cell r="D117" t="str">
            <v>Wykonanie   preliminarza   za</v>
          </cell>
        </row>
        <row r="118">
          <cell r="D118" t="str">
            <v>Preliminarz 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showGridLines="0" tabSelected="1" zoomScale="98" zoomScaleNormal="98" zoomScalePageLayoutView="0" workbookViewId="0" topLeftCell="A1">
      <selection activeCell="K54" sqref="K54"/>
    </sheetView>
  </sheetViews>
  <sheetFormatPr defaultColWidth="8.75390625" defaultRowHeight="12.75"/>
  <cols>
    <col min="1" max="1" width="6.00390625" style="4" customWidth="1"/>
    <col min="2" max="3" width="5.75390625" style="2" customWidth="1"/>
    <col min="4" max="4" width="46.75390625" style="2" customWidth="1"/>
    <col min="5" max="5" width="10.25390625" style="2" hidden="1" customWidth="1"/>
    <col min="6" max="7" width="11.75390625" style="2" customWidth="1"/>
    <col min="8" max="8" width="8.625" style="2" customWidth="1"/>
    <col min="9" max="9" width="10.25390625" style="2" customWidth="1"/>
    <col min="10" max="10" width="10.25390625" style="3" bestFit="1" customWidth="1"/>
    <col min="11" max="16384" width="8.75390625" style="3" customWidth="1"/>
  </cols>
  <sheetData>
    <row r="1" ht="10.5" customHeight="1">
      <c r="A1" s="1" t="s">
        <v>0</v>
      </c>
    </row>
    <row r="2" ht="11.25" customHeight="1">
      <c r="A2" s="1"/>
    </row>
    <row r="3" ht="11.25" customHeight="1"/>
    <row r="4" spans="1:8" ht="13.5" customHeight="1">
      <c r="A4" s="5"/>
      <c r="B4" s="6"/>
      <c r="C4" s="6"/>
      <c r="D4" s="7" t="s">
        <v>111</v>
      </c>
      <c r="E4" s="8"/>
      <c r="F4" s="7" t="s">
        <v>82</v>
      </c>
      <c r="G4" s="6"/>
      <c r="H4" s="9"/>
    </row>
    <row r="5" spans="1:8" ht="6" customHeight="1">
      <c r="A5" s="10"/>
      <c r="B5" s="11"/>
      <c r="C5" s="11"/>
      <c r="D5" s="12"/>
      <c r="E5" s="13"/>
      <c r="F5" s="12"/>
      <c r="G5" s="11"/>
      <c r="H5" s="11"/>
    </row>
    <row r="6" spans="1:9" s="18" customFormat="1" ht="12.75" customHeight="1">
      <c r="A6" s="14" t="s">
        <v>3</v>
      </c>
      <c r="B6" s="103" t="s">
        <v>75</v>
      </c>
      <c r="C6" s="104"/>
      <c r="D6" s="105"/>
      <c r="E6" s="15"/>
      <c r="F6" s="16" t="s">
        <v>5</v>
      </c>
      <c r="G6" s="16" t="s">
        <v>6</v>
      </c>
      <c r="H6" s="16" t="s">
        <v>7</v>
      </c>
      <c r="I6" s="17"/>
    </row>
    <row r="7" spans="1:11" s="18" customFormat="1" ht="12.75" customHeight="1">
      <c r="A7" s="106" t="s">
        <v>8</v>
      </c>
      <c r="B7" s="107"/>
      <c r="C7" s="107"/>
      <c r="D7" s="108"/>
      <c r="E7" s="19"/>
      <c r="F7" s="20">
        <f>IF(SUM(F8,F26,F27)=0,"",SUM(F8,F26,F27))</f>
      </c>
      <c r="G7" s="20">
        <f>IF(SUM(G8,G26,G27)=0,"",SUM(G8,G26,G27))</f>
      </c>
      <c r="H7" s="21" t="e">
        <f>IF(F7=0,"",G7/F7)</f>
        <v>#VALUE!</v>
      </c>
      <c r="I7" s="22"/>
      <c r="J7" s="109"/>
      <c r="K7" s="109"/>
    </row>
    <row r="8" spans="1:11" s="18" customFormat="1" ht="11.25" customHeight="1">
      <c r="A8" s="23">
        <v>1</v>
      </c>
      <c r="B8" s="94" t="s">
        <v>9</v>
      </c>
      <c r="C8" s="94"/>
      <c r="D8" s="101"/>
      <c r="E8" s="24"/>
      <c r="F8" s="25">
        <f>IF(SUM(F9,F12:F25)=0,"",SUM(F9,F12:F25))</f>
      </c>
      <c r="G8" s="25">
        <f>IF(SUM(G9,G12:G25)=0,"",SUM(G9,G12:G25))</f>
      </c>
      <c r="H8" s="26" t="e">
        <f aca="true" t="shared" si="0" ref="H8:H66">IF(F8=0,"",G8/F8)</f>
        <v>#VALUE!</v>
      </c>
      <c r="I8" s="17"/>
      <c r="J8" s="110"/>
      <c r="K8" s="110"/>
    </row>
    <row r="9" spans="1:11" s="18" customFormat="1" ht="11.25">
      <c r="A9" s="14">
        <v>2</v>
      </c>
      <c r="B9" s="28"/>
      <c r="C9" s="111" t="s">
        <v>10</v>
      </c>
      <c r="D9" s="112"/>
      <c r="E9" s="24"/>
      <c r="F9" s="29">
        <f>IF(SUM(F10,F11)=0,"",SUM(F10,F11))</f>
      </c>
      <c r="G9" s="30">
        <f>IF(SUM(G10,G11)=0,"",SUM(G10,G11))</f>
      </c>
      <c r="H9" s="26" t="e">
        <f t="shared" si="0"/>
        <v>#VALUE!</v>
      </c>
      <c r="I9" s="17"/>
      <c r="J9" s="27"/>
      <c r="K9" s="27"/>
    </row>
    <row r="10" spans="1:9" s="18" customFormat="1" ht="11.25" customHeight="1">
      <c r="A10" s="14">
        <v>3</v>
      </c>
      <c r="B10" s="90"/>
      <c r="C10" s="91"/>
      <c r="D10" s="31" t="s">
        <v>11</v>
      </c>
      <c r="E10" s="32"/>
      <c r="F10" s="33"/>
      <c r="G10" s="33"/>
      <c r="H10" s="26">
        <f t="shared" si="0"/>
      </c>
      <c r="I10" s="17"/>
    </row>
    <row r="11" spans="1:9" s="18" customFormat="1" ht="11.25" customHeight="1">
      <c r="A11" s="14">
        <v>4</v>
      </c>
      <c r="B11" s="90"/>
      <c r="C11" s="91"/>
      <c r="D11" s="31" t="s">
        <v>12</v>
      </c>
      <c r="E11" s="32"/>
      <c r="F11" s="33"/>
      <c r="G11" s="33"/>
      <c r="H11" s="26">
        <f t="shared" si="0"/>
      </c>
      <c r="I11" s="17"/>
    </row>
    <row r="12" spans="1:9" s="18" customFormat="1" ht="11.25">
      <c r="A12" s="14">
        <v>5</v>
      </c>
      <c r="B12" s="32"/>
      <c r="C12" s="88" t="s">
        <v>13</v>
      </c>
      <c r="D12" s="100"/>
      <c r="E12" s="32"/>
      <c r="F12" s="35"/>
      <c r="G12" s="35"/>
      <c r="H12" s="26">
        <f>IF(F12=0,"",G12/F12)</f>
      </c>
      <c r="I12" s="17"/>
    </row>
    <row r="13" spans="1:9" s="18" customFormat="1" ht="11.25" customHeight="1">
      <c r="A13" s="14">
        <v>6</v>
      </c>
      <c r="B13" s="32"/>
      <c r="C13" s="88" t="s">
        <v>14</v>
      </c>
      <c r="D13" s="100"/>
      <c r="E13" s="32"/>
      <c r="F13" s="33"/>
      <c r="G13" s="33"/>
      <c r="H13" s="26">
        <f>IF(F13=0,"",G13/F13)</f>
      </c>
      <c r="I13" s="17"/>
    </row>
    <row r="14" spans="1:9" s="18" customFormat="1" ht="11.25" customHeight="1">
      <c r="A14" s="14">
        <v>7</v>
      </c>
      <c r="B14" s="32"/>
      <c r="C14" s="81" t="s">
        <v>15</v>
      </c>
      <c r="D14" s="82"/>
      <c r="E14" s="32"/>
      <c r="F14" s="37"/>
      <c r="G14" s="37"/>
      <c r="H14" s="26">
        <f>IF(F14=0,"",G14/F14)</f>
      </c>
      <c r="I14" s="17"/>
    </row>
    <row r="15" spans="1:9" s="18" customFormat="1" ht="11.25" customHeight="1">
      <c r="A15" s="14">
        <v>8</v>
      </c>
      <c r="B15" s="32"/>
      <c r="C15" s="102" t="s">
        <v>16</v>
      </c>
      <c r="D15" s="102"/>
      <c r="E15" s="32"/>
      <c r="F15" s="33"/>
      <c r="G15" s="33"/>
      <c r="H15" s="26">
        <f>IF(F15=0,"",G15/F15)</f>
      </c>
      <c r="I15" s="17"/>
    </row>
    <row r="16" spans="1:9" s="18" customFormat="1" ht="11.25" customHeight="1">
      <c r="A16" s="14">
        <v>9</v>
      </c>
      <c r="B16" s="32"/>
      <c r="C16" s="88" t="s">
        <v>17</v>
      </c>
      <c r="D16" s="100"/>
      <c r="E16" s="32"/>
      <c r="F16" s="33"/>
      <c r="G16" s="33"/>
      <c r="H16" s="26">
        <f t="shared" si="0"/>
      </c>
      <c r="I16" s="17"/>
    </row>
    <row r="17" spans="1:9" s="18" customFormat="1" ht="11.25" customHeight="1">
      <c r="A17" s="14">
        <v>10</v>
      </c>
      <c r="B17" s="32"/>
      <c r="C17" s="88" t="s">
        <v>18</v>
      </c>
      <c r="D17" s="100"/>
      <c r="E17" s="32"/>
      <c r="F17" s="33"/>
      <c r="G17" s="33"/>
      <c r="H17" s="26">
        <f t="shared" si="0"/>
      </c>
      <c r="I17" s="17"/>
    </row>
    <row r="18" spans="1:9" s="18" customFormat="1" ht="11.25" customHeight="1">
      <c r="A18" s="14">
        <v>11</v>
      </c>
      <c r="B18" s="32"/>
      <c r="C18" s="88" t="s">
        <v>19</v>
      </c>
      <c r="D18" s="100"/>
      <c r="E18" s="32"/>
      <c r="F18" s="33"/>
      <c r="G18" s="33"/>
      <c r="H18" s="26">
        <f t="shared" si="0"/>
      </c>
      <c r="I18" s="17"/>
    </row>
    <row r="19" spans="1:9" s="18" customFormat="1" ht="11.25" customHeight="1">
      <c r="A19" s="14">
        <v>12</v>
      </c>
      <c r="B19" s="32"/>
      <c r="C19" s="88" t="s">
        <v>20</v>
      </c>
      <c r="D19" s="100"/>
      <c r="E19" s="32"/>
      <c r="F19" s="33"/>
      <c r="G19" s="33"/>
      <c r="H19" s="26">
        <f t="shared" si="0"/>
      </c>
      <c r="I19" s="17"/>
    </row>
    <row r="20" spans="1:9" s="18" customFormat="1" ht="11.25" customHeight="1">
      <c r="A20" s="14">
        <v>13</v>
      </c>
      <c r="B20" s="32"/>
      <c r="C20" s="88" t="s">
        <v>21</v>
      </c>
      <c r="D20" s="100"/>
      <c r="E20" s="32"/>
      <c r="F20" s="33"/>
      <c r="G20" s="33"/>
      <c r="H20" s="26">
        <f t="shared" si="0"/>
      </c>
      <c r="I20" s="17"/>
    </row>
    <row r="21" spans="1:9" s="18" customFormat="1" ht="11.25" customHeight="1">
      <c r="A21" s="14">
        <v>14</v>
      </c>
      <c r="B21" s="32"/>
      <c r="C21" s="81" t="s">
        <v>22</v>
      </c>
      <c r="D21" s="82"/>
      <c r="E21" s="32"/>
      <c r="F21" s="33"/>
      <c r="G21" s="33"/>
      <c r="H21" s="26">
        <f t="shared" si="0"/>
      </c>
      <c r="I21" s="17"/>
    </row>
    <row r="22" spans="1:9" s="18" customFormat="1" ht="11.25" customHeight="1">
      <c r="A22" s="14">
        <v>15</v>
      </c>
      <c r="B22" s="32"/>
      <c r="C22" s="88" t="s">
        <v>23</v>
      </c>
      <c r="D22" s="100"/>
      <c r="E22" s="32"/>
      <c r="F22" s="33"/>
      <c r="G22" s="33"/>
      <c r="H22" s="26">
        <f t="shared" si="0"/>
      </c>
      <c r="I22" s="17"/>
    </row>
    <row r="23" spans="1:9" s="18" customFormat="1" ht="11.25">
      <c r="A23" s="14">
        <v>16</v>
      </c>
      <c r="B23" s="32"/>
      <c r="C23" s="88" t="s">
        <v>24</v>
      </c>
      <c r="D23" s="100"/>
      <c r="E23" s="32"/>
      <c r="F23" s="33"/>
      <c r="G23" s="33"/>
      <c r="H23" s="26">
        <f t="shared" si="0"/>
      </c>
      <c r="I23" s="17"/>
    </row>
    <row r="24" spans="1:9" s="18" customFormat="1" ht="11.25">
      <c r="A24" s="14">
        <v>17</v>
      </c>
      <c r="B24" s="32"/>
      <c r="C24" s="88" t="s">
        <v>25</v>
      </c>
      <c r="D24" s="100"/>
      <c r="E24" s="32"/>
      <c r="F24" s="33"/>
      <c r="G24" s="33"/>
      <c r="H24" s="26">
        <f t="shared" si="0"/>
      </c>
      <c r="I24" s="17"/>
    </row>
    <row r="25" spans="1:9" s="18" customFormat="1" ht="11.25" customHeight="1">
      <c r="A25" s="14">
        <v>18</v>
      </c>
      <c r="B25" s="38"/>
      <c r="C25" s="81" t="s">
        <v>26</v>
      </c>
      <c r="D25" s="82"/>
      <c r="E25" s="32"/>
      <c r="F25" s="39"/>
      <c r="G25" s="39"/>
      <c r="H25" s="26">
        <f t="shared" si="0"/>
      </c>
      <c r="I25" s="17"/>
    </row>
    <row r="26" spans="1:9" s="18" customFormat="1" ht="11.25" customHeight="1">
      <c r="A26" s="40">
        <v>19</v>
      </c>
      <c r="B26" s="94" t="s">
        <v>27</v>
      </c>
      <c r="C26" s="94"/>
      <c r="D26" s="101"/>
      <c r="E26" s="24"/>
      <c r="F26" s="33"/>
      <c r="G26" s="33"/>
      <c r="H26" s="26">
        <f t="shared" si="0"/>
      </c>
      <c r="I26" s="17"/>
    </row>
    <row r="27" spans="1:9" s="18" customFormat="1" ht="11.25">
      <c r="A27" s="23">
        <v>20</v>
      </c>
      <c r="B27" s="94" t="s">
        <v>28</v>
      </c>
      <c r="C27" s="94"/>
      <c r="D27" s="101"/>
      <c r="E27" s="24"/>
      <c r="F27" s="41"/>
      <c r="G27" s="41"/>
      <c r="H27" s="26">
        <f t="shared" si="0"/>
      </c>
      <c r="I27" s="17"/>
    </row>
    <row r="28" spans="1:9" s="18" customFormat="1" ht="11.25">
      <c r="A28" s="98" t="s">
        <v>29</v>
      </c>
      <c r="B28" s="99"/>
      <c r="C28" s="99"/>
      <c r="D28" s="99"/>
      <c r="E28" s="99"/>
      <c r="F28" s="20">
        <f>IF(SUM(F29,F48,F65:F66)=0,"",SUM(F29,F48,F65,F66))</f>
      </c>
      <c r="G28" s="20">
        <f>IF(SUM(G29,G48,G65:G66)=0,"",SUM(G29,G48,G65,G66))</f>
      </c>
      <c r="H28" s="21" t="e">
        <f t="shared" si="0"/>
        <v>#VALUE!</v>
      </c>
      <c r="I28" s="17"/>
    </row>
    <row r="29" spans="1:9" s="18" customFormat="1" ht="11.25">
      <c r="A29" s="23">
        <v>21</v>
      </c>
      <c r="B29" s="94" t="s">
        <v>112</v>
      </c>
      <c r="C29" s="94"/>
      <c r="D29" s="94"/>
      <c r="E29" s="94"/>
      <c r="F29" s="25">
        <f>IF(SUM(F30:F31,F32,F33,F34,F35,F36,F39,F40,F41,F42,F43,F44,F45,F46,F47)=0,"",SUM(F30:F31,F32,F33,F34,F35,F36,F39,F40,F41,F42,F43,F44,F45,F46,F47))</f>
      </c>
      <c r="G29" s="25">
        <f>IF(SUM(G30:G31,G32,G33,G34,G35,G36,G39,G40,G41,G42,G43,G44,G45,G46,G47)=0,"",SUM(G30:G31,G32,G33,G34,G35,G36,G39,G40,G41,G42,G43,G44,G45,G46,G47))</f>
      </c>
      <c r="H29" s="26" t="e">
        <f t="shared" si="0"/>
        <v>#VALUE!</v>
      </c>
      <c r="I29" s="17"/>
    </row>
    <row r="30" spans="1:9" s="18" customFormat="1" ht="11.25" customHeight="1">
      <c r="A30" s="14">
        <v>22</v>
      </c>
      <c r="B30" s="32"/>
      <c r="C30" s="81" t="s">
        <v>30</v>
      </c>
      <c r="D30" s="82"/>
      <c r="E30" s="34"/>
      <c r="F30" s="37"/>
      <c r="G30" s="37"/>
      <c r="H30" s="26">
        <f>IF(F30=0,"",G30/F30)</f>
      </c>
      <c r="I30" s="17"/>
    </row>
    <row r="31" spans="1:9" s="18" customFormat="1" ht="11.25" customHeight="1">
      <c r="A31" s="14">
        <v>23</v>
      </c>
      <c r="B31" s="32"/>
      <c r="C31" s="92" t="s">
        <v>31</v>
      </c>
      <c r="D31" s="93"/>
      <c r="E31" s="43"/>
      <c r="F31" s="35"/>
      <c r="G31" s="37"/>
      <c r="H31" s="26">
        <f>IF(F31=0,"",G31/F31)</f>
      </c>
      <c r="I31" s="17"/>
    </row>
    <row r="32" spans="1:9" s="18" customFormat="1" ht="11.25" customHeight="1">
      <c r="A32" s="14">
        <v>24</v>
      </c>
      <c r="B32" s="32"/>
      <c r="C32" s="92" t="s">
        <v>32</v>
      </c>
      <c r="D32" s="93"/>
      <c r="E32" s="43"/>
      <c r="F32" s="35"/>
      <c r="G32" s="37"/>
      <c r="H32" s="26">
        <f>IF(F32=0,"",G32/F32)</f>
      </c>
      <c r="I32" s="17"/>
    </row>
    <row r="33" spans="1:9" s="18" customFormat="1" ht="11.25" customHeight="1">
      <c r="A33" s="14">
        <v>25</v>
      </c>
      <c r="B33" s="32"/>
      <c r="C33" s="88" t="s">
        <v>33</v>
      </c>
      <c r="D33" s="88"/>
      <c r="E33" s="88"/>
      <c r="F33" s="33"/>
      <c r="G33" s="33"/>
      <c r="H33" s="26">
        <f>IF(F33=0,"",G33/F33)</f>
      </c>
      <c r="I33" s="17"/>
    </row>
    <row r="34" spans="1:9" s="18" customFormat="1" ht="11.25" customHeight="1">
      <c r="A34" s="14">
        <v>26</v>
      </c>
      <c r="B34" s="32"/>
      <c r="C34" s="81" t="s">
        <v>34</v>
      </c>
      <c r="D34" s="82"/>
      <c r="E34" s="34"/>
      <c r="F34" s="33"/>
      <c r="G34" s="33"/>
      <c r="H34" s="26">
        <f t="shared" si="0"/>
      </c>
      <c r="I34" s="17"/>
    </row>
    <row r="35" spans="1:9" s="18" customFormat="1" ht="11.25" customHeight="1">
      <c r="A35" s="14">
        <v>27</v>
      </c>
      <c r="B35" s="32"/>
      <c r="C35" s="88" t="s">
        <v>35</v>
      </c>
      <c r="D35" s="88"/>
      <c r="E35" s="88"/>
      <c r="F35" s="33"/>
      <c r="G35" s="33"/>
      <c r="H35" s="26">
        <f t="shared" si="0"/>
      </c>
      <c r="I35" s="17"/>
    </row>
    <row r="36" spans="1:9" s="18" customFormat="1" ht="11.25">
      <c r="A36" s="14">
        <v>28</v>
      </c>
      <c r="B36" s="32"/>
      <c r="C36" s="96" t="s">
        <v>36</v>
      </c>
      <c r="D36" s="96"/>
      <c r="E36" s="96"/>
      <c r="F36" s="29">
        <f>IF(SUM(F37,F38)=0,"",SUM(F37,F38))</f>
      </c>
      <c r="G36" s="30">
        <f>IF(SUM(G37,G38)=0,"",SUM(G37,G38))</f>
      </c>
      <c r="H36" s="26" t="e">
        <f t="shared" si="0"/>
        <v>#VALUE!</v>
      </c>
      <c r="I36" s="17"/>
    </row>
    <row r="37" spans="1:9" s="18" customFormat="1" ht="11.25">
      <c r="A37" s="14">
        <v>29</v>
      </c>
      <c r="B37" s="42"/>
      <c r="C37" s="36"/>
      <c r="D37" s="44" t="s">
        <v>37</v>
      </c>
      <c r="E37" s="34"/>
      <c r="F37" s="33"/>
      <c r="G37" s="33"/>
      <c r="H37" s="26">
        <f t="shared" si="0"/>
      </c>
      <c r="I37" s="17"/>
    </row>
    <row r="38" spans="1:9" s="18" customFormat="1" ht="11.25">
      <c r="A38" s="14">
        <v>30</v>
      </c>
      <c r="B38" s="95"/>
      <c r="C38" s="95"/>
      <c r="D38" s="97" t="s">
        <v>38</v>
      </c>
      <c r="E38" s="97"/>
      <c r="F38" s="33"/>
      <c r="G38" s="33"/>
      <c r="H38" s="26">
        <f t="shared" si="0"/>
      </c>
      <c r="I38" s="17"/>
    </row>
    <row r="39" spans="1:9" s="18" customFormat="1" ht="11.25">
      <c r="A39" s="14">
        <v>31</v>
      </c>
      <c r="B39" s="32"/>
      <c r="C39" s="88" t="s">
        <v>39</v>
      </c>
      <c r="D39" s="88"/>
      <c r="E39" s="88"/>
      <c r="F39" s="33"/>
      <c r="G39" s="33"/>
      <c r="H39" s="26">
        <f t="shared" si="0"/>
      </c>
      <c r="I39" s="17"/>
    </row>
    <row r="40" spans="1:11" s="18" customFormat="1" ht="11.25">
      <c r="A40" s="14">
        <v>32</v>
      </c>
      <c r="B40" s="32"/>
      <c r="C40" s="88" t="s">
        <v>40</v>
      </c>
      <c r="D40" s="88"/>
      <c r="E40" s="88"/>
      <c r="F40" s="33"/>
      <c r="G40" s="33"/>
      <c r="H40" s="26">
        <f t="shared" si="0"/>
      </c>
      <c r="I40" s="17"/>
      <c r="K40" s="45"/>
    </row>
    <row r="41" spans="1:9" s="18" customFormat="1" ht="11.25">
      <c r="A41" s="14">
        <v>33</v>
      </c>
      <c r="B41" s="32"/>
      <c r="C41" s="88" t="s">
        <v>41</v>
      </c>
      <c r="D41" s="88"/>
      <c r="E41" s="88"/>
      <c r="F41" s="33"/>
      <c r="G41" s="33"/>
      <c r="H41" s="26">
        <f t="shared" si="0"/>
      </c>
      <c r="I41" s="17"/>
    </row>
    <row r="42" spans="1:9" s="18" customFormat="1" ht="11.25">
      <c r="A42" s="14">
        <v>34</v>
      </c>
      <c r="B42" s="32"/>
      <c r="C42" s="88" t="s">
        <v>42</v>
      </c>
      <c r="D42" s="88"/>
      <c r="E42" s="88"/>
      <c r="F42" s="33"/>
      <c r="G42" s="33"/>
      <c r="H42" s="26">
        <f t="shared" si="0"/>
      </c>
      <c r="I42" s="17"/>
    </row>
    <row r="43" spans="1:9" s="18" customFormat="1" ht="11.25">
      <c r="A43" s="14">
        <v>35</v>
      </c>
      <c r="B43" s="32"/>
      <c r="C43" s="88" t="s">
        <v>43</v>
      </c>
      <c r="D43" s="88"/>
      <c r="E43" s="88"/>
      <c r="F43" s="33"/>
      <c r="G43" s="33"/>
      <c r="H43" s="26">
        <f t="shared" si="0"/>
      </c>
      <c r="I43" s="17"/>
    </row>
    <row r="44" spans="1:9" s="18" customFormat="1" ht="11.25">
      <c r="A44" s="14">
        <v>36</v>
      </c>
      <c r="B44" s="32"/>
      <c r="C44" s="81" t="s">
        <v>44</v>
      </c>
      <c r="D44" s="82"/>
      <c r="E44" s="34"/>
      <c r="F44" s="33"/>
      <c r="G44" s="33"/>
      <c r="H44" s="26">
        <f t="shared" si="0"/>
      </c>
      <c r="I44" s="17"/>
    </row>
    <row r="45" spans="1:9" s="18" customFormat="1" ht="11.25">
      <c r="A45" s="14">
        <v>37</v>
      </c>
      <c r="B45" s="32"/>
      <c r="C45" s="81" t="s">
        <v>45</v>
      </c>
      <c r="D45" s="82"/>
      <c r="E45" s="34"/>
      <c r="F45" s="33"/>
      <c r="G45" s="33"/>
      <c r="H45" s="26">
        <f t="shared" si="0"/>
      </c>
      <c r="I45" s="17"/>
    </row>
    <row r="46" spans="1:13" s="18" customFormat="1" ht="11.25">
      <c r="A46" s="14">
        <v>38</v>
      </c>
      <c r="B46" s="32"/>
      <c r="C46" s="88" t="s">
        <v>22</v>
      </c>
      <c r="D46" s="88"/>
      <c r="E46" s="88"/>
      <c r="F46" s="33"/>
      <c r="G46" s="33"/>
      <c r="H46" s="26">
        <f>IF(F46=0,"",G46/F46)</f>
      </c>
      <c r="I46" s="17"/>
      <c r="M46" s="46"/>
    </row>
    <row r="47" spans="1:9" s="18" customFormat="1" ht="11.25" customHeight="1">
      <c r="A47" s="14">
        <v>39</v>
      </c>
      <c r="B47" s="32"/>
      <c r="C47" s="92" t="s">
        <v>46</v>
      </c>
      <c r="D47" s="93"/>
      <c r="E47" s="43"/>
      <c r="F47" s="35"/>
      <c r="G47" s="37"/>
      <c r="H47" s="26">
        <f>IF(F47=0,"",G47/F47)</f>
      </c>
      <c r="I47" s="17"/>
    </row>
    <row r="48" spans="1:9" s="18" customFormat="1" ht="11.25">
      <c r="A48" s="23">
        <v>40</v>
      </c>
      <c r="B48" s="94" t="s">
        <v>47</v>
      </c>
      <c r="C48" s="94"/>
      <c r="D48" s="94"/>
      <c r="E48" s="94"/>
      <c r="F48" s="25">
        <f>IF((SUM(F49:F64)-F50-F54)=0,"",SUM(F49:F64)-F50-F54)</f>
      </c>
      <c r="G48" s="25">
        <f>IF((SUM(G49:G64)-G50-G54)=0,"",SUM(G49:G64)-G50-G54)</f>
      </c>
      <c r="H48" s="26" t="e">
        <f t="shared" si="0"/>
        <v>#VALUE!</v>
      </c>
      <c r="I48" s="22"/>
    </row>
    <row r="49" spans="1:10" s="18" customFormat="1" ht="11.25">
      <c r="A49" s="14">
        <v>41</v>
      </c>
      <c r="B49" s="32"/>
      <c r="C49" s="88" t="s">
        <v>48</v>
      </c>
      <c r="D49" s="88"/>
      <c r="E49" s="88"/>
      <c r="F49" s="33"/>
      <c r="G49" s="33"/>
      <c r="H49" s="26">
        <f t="shared" si="0"/>
      </c>
      <c r="I49" s="17"/>
      <c r="J49" s="45"/>
    </row>
    <row r="50" spans="1:9" s="18" customFormat="1" ht="11.25">
      <c r="A50" s="14">
        <v>42</v>
      </c>
      <c r="B50" s="95"/>
      <c r="C50" s="95"/>
      <c r="D50" s="43" t="s">
        <v>49</v>
      </c>
      <c r="E50" s="47"/>
      <c r="F50" s="33"/>
      <c r="G50" s="33"/>
      <c r="H50" s="26">
        <f t="shared" si="0"/>
      </c>
      <c r="I50" s="17"/>
    </row>
    <row r="51" spans="1:9" s="18" customFormat="1" ht="11.25">
      <c r="A51" s="14">
        <v>43</v>
      </c>
      <c r="B51" s="32"/>
      <c r="C51" s="88" t="s">
        <v>50</v>
      </c>
      <c r="D51" s="88"/>
      <c r="E51" s="88"/>
      <c r="F51" s="33"/>
      <c r="G51" s="33"/>
      <c r="H51" s="26">
        <f t="shared" si="0"/>
      </c>
      <c r="I51" s="17"/>
    </row>
    <row r="52" spans="1:9" s="18" customFormat="1" ht="11.25">
      <c r="A52" s="14">
        <v>44</v>
      </c>
      <c r="B52" s="32"/>
      <c r="C52" s="88" t="s">
        <v>51</v>
      </c>
      <c r="D52" s="88"/>
      <c r="E52" s="32"/>
      <c r="F52" s="33"/>
      <c r="G52" s="33"/>
      <c r="H52" s="26">
        <f t="shared" si="0"/>
      </c>
      <c r="I52" s="17"/>
    </row>
    <row r="53" spans="1:9" s="18" customFormat="1" ht="11.25" customHeight="1">
      <c r="A53" s="14">
        <v>45</v>
      </c>
      <c r="B53" s="32"/>
      <c r="C53" s="88" t="s">
        <v>52</v>
      </c>
      <c r="D53" s="88"/>
      <c r="E53" s="32"/>
      <c r="F53" s="33"/>
      <c r="G53" s="33"/>
      <c r="H53" s="26">
        <f t="shared" si="0"/>
      </c>
      <c r="I53" s="17"/>
    </row>
    <row r="54" spans="1:9" s="18" customFormat="1" ht="11.25" customHeight="1">
      <c r="A54" s="14">
        <v>46</v>
      </c>
      <c r="B54" s="90"/>
      <c r="C54" s="91"/>
      <c r="D54" s="43" t="s">
        <v>113</v>
      </c>
      <c r="E54" s="32"/>
      <c r="F54" s="33"/>
      <c r="G54" s="33"/>
      <c r="H54" s="26">
        <f t="shared" si="0"/>
      </c>
      <c r="I54" s="17"/>
    </row>
    <row r="55" spans="1:9" s="18" customFormat="1" ht="11.25">
      <c r="A55" s="14">
        <v>47</v>
      </c>
      <c r="B55" s="32"/>
      <c r="C55" s="88" t="s">
        <v>53</v>
      </c>
      <c r="D55" s="88"/>
      <c r="E55" s="32"/>
      <c r="F55" s="33"/>
      <c r="G55" s="33"/>
      <c r="H55" s="26">
        <f t="shared" si="0"/>
      </c>
      <c r="I55" s="17"/>
    </row>
    <row r="56" spans="1:9" s="18" customFormat="1" ht="11.25">
      <c r="A56" s="14">
        <v>48</v>
      </c>
      <c r="B56" s="32"/>
      <c r="C56" s="88" t="s">
        <v>54</v>
      </c>
      <c r="D56" s="88"/>
      <c r="E56" s="32"/>
      <c r="F56" s="33"/>
      <c r="G56" s="33"/>
      <c r="H56" s="26">
        <f t="shared" si="0"/>
      </c>
      <c r="I56" s="17"/>
    </row>
    <row r="57" spans="1:9" s="18" customFormat="1" ht="11.25">
      <c r="A57" s="14">
        <v>49</v>
      </c>
      <c r="B57" s="32"/>
      <c r="C57" s="88" t="s">
        <v>55</v>
      </c>
      <c r="D57" s="88"/>
      <c r="E57" s="32"/>
      <c r="F57" s="33"/>
      <c r="G57" s="33"/>
      <c r="H57" s="26">
        <f t="shared" si="0"/>
      </c>
      <c r="I57" s="17"/>
    </row>
    <row r="58" spans="1:9" s="18" customFormat="1" ht="11.25">
      <c r="A58" s="14">
        <v>50</v>
      </c>
      <c r="B58" s="32"/>
      <c r="C58" s="88" t="s">
        <v>56</v>
      </c>
      <c r="D58" s="88"/>
      <c r="E58" s="32"/>
      <c r="F58" s="33"/>
      <c r="G58" s="33"/>
      <c r="H58" s="26">
        <f t="shared" si="0"/>
      </c>
      <c r="I58" s="17"/>
    </row>
    <row r="59" spans="1:9" s="18" customFormat="1" ht="11.25">
      <c r="A59" s="14">
        <v>51</v>
      </c>
      <c r="B59" s="32"/>
      <c r="C59" s="81" t="s">
        <v>57</v>
      </c>
      <c r="D59" s="82"/>
      <c r="E59" s="48"/>
      <c r="F59" s="33"/>
      <c r="G59" s="33"/>
      <c r="H59" s="26">
        <f>IF(F59=0,"",G59/F59)</f>
      </c>
      <c r="I59" s="17"/>
    </row>
    <row r="60" spans="1:9" s="18" customFormat="1" ht="11.25">
      <c r="A60" s="14">
        <v>52</v>
      </c>
      <c r="B60" s="32"/>
      <c r="C60" s="88" t="s">
        <v>58</v>
      </c>
      <c r="D60" s="88"/>
      <c r="E60" s="48"/>
      <c r="F60" s="33"/>
      <c r="G60" s="33"/>
      <c r="H60" s="26">
        <f>IF(F60=0,"",G60/F60)</f>
      </c>
      <c r="I60" s="17"/>
    </row>
    <row r="61" spans="1:9" s="18" customFormat="1" ht="11.25" customHeight="1">
      <c r="A61" s="14">
        <v>53</v>
      </c>
      <c r="B61" s="32"/>
      <c r="C61" s="89" t="s">
        <v>59</v>
      </c>
      <c r="D61" s="89"/>
      <c r="E61" s="32"/>
      <c r="F61" s="33"/>
      <c r="G61" s="33"/>
      <c r="H61" s="26">
        <f>IF(F61=0,"",G61/F61)</f>
      </c>
      <c r="I61" s="17"/>
    </row>
    <row r="62" spans="1:10" s="18" customFormat="1" ht="11.25" customHeight="1">
      <c r="A62" s="14">
        <v>54</v>
      </c>
      <c r="B62" s="38"/>
      <c r="C62" s="81" t="s">
        <v>60</v>
      </c>
      <c r="D62" s="82"/>
      <c r="E62" s="49"/>
      <c r="F62" s="33"/>
      <c r="G62" s="33"/>
      <c r="H62" s="26">
        <f t="shared" si="0"/>
      </c>
      <c r="I62" s="17"/>
      <c r="J62" s="45"/>
    </row>
    <row r="63" spans="1:9" s="18" customFormat="1" ht="11.25" customHeight="1">
      <c r="A63" s="14">
        <v>55</v>
      </c>
      <c r="B63" s="38"/>
      <c r="C63" s="81" t="s">
        <v>61</v>
      </c>
      <c r="D63" s="82"/>
      <c r="E63" s="49"/>
      <c r="F63" s="39"/>
      <c r="G63" s="39"/>
      <c r="H63" s="26">
        <f t="shared" si="0"/>
      </c>
      <c r="I63" s="17"/>
    </row>
    <row r="64" spans="1:9" s="18" customFormat="1" ht="11.25" customHeight="1">
      <c r="A64" s="14">
        <v>56</v>
      </c>
      <c r="B64" s="38"/>
      <c r="C64" s="81" t="s">
        <v>62</v>
      </c>
      <c r="D64" s="82"/>
      <c r="E64" s="49"/>
      <c r="F64" s="33"/>
      <c r="G64" s="33"/>
      <c r="H64" s="26">
        <f t="shared" si="0"/>
      </c>
      <c r="I64" s="17"/>
    </row>
    <row r="65" spans="1:9" s="18" customFormat="1" ht="11.25" customHeight="1">
      <c r="A65" s="40">
        <v>57</v>
      </c>
      <c r="B65" s="83" t="s">
        <v>63</v>
      </c>
      <c r="C65" s="84"/>
      <c r="D65" s="85"/>
      <c r="E65" s="32"/>
      <c r="F65" s="50"/>
      <c r="G65" s="50"/>
      <c r="H65" s="26">
        <f>IF(F65=0,"",G65/F65)</f>
      </c>
      <c r="I65" s="17"/>
    </row>
    <row r="66" spans="1:9" s="18" customFormat="1" ht="11.25" customHeight="1">
      <c r="A66" s="40">
        <v>58</v>
      </c>
      <c r="B66" s="83" t="s">
        <v>64</v>
      </c>
      <c r="C66" s="84"/>
      <c r="D66" s="85"/>
      <c r="E66" s="32"/>
      <c r="F66" s="41"/>
      <c r="G66" s="41"/>
      <c r="H66" s="26">
        <f t="shared" si="0"/>
      </c>
      <c r="I66" s="17"/>
    </row>
    <row r="67" spans="1:9" s="18" customFormat="1" ht="12.75">
      <c r="A67" s="51"/>
      <c r="B67" s="52"/>
      <c r="C67" s="52"/>
      <c r="D67" s="52"/>
      <c r="E67" s="53"/>
      <c r="F67" s="54"/>
      <c r="G67" s="55"/>
      <c r="H67" s="53"/>
      <c r="I67" s="17"/>
    </row>
    <row r="68" spans="1:10" ht="14.25">
      <c r="A68" s="56"/>
      <c r="B68" s="57"/>
      <c r="C68" s="58"/>
      <c r="D68" s="58"/>
      <c r="E68" s="59"/>
      <c r="F68" s="60"/>
      <c r="G68" s="61"/>
      <c r="H68" s="59"/>
      <c r="J68" s="62"/>
    </row>
    <row r="69" spans="1:9" s="58" customFormat="1" ht="14.25">
      <c r="A69" s="51"/>
      <c r="B69" s="52"/>
      <c r="C69" s="52"/>
      <c r="D69" s="63" t="s">
        <v>65</v>
      </c>
      <c r="E69" s="53"/>
      <c r="F69" s="64"/>
      <c r="G69" s="65" t="s">
        <v>66</v>
      </c>
      <c r="H69" s="53"/>
      <c r="I69" s="66"/>
    </row>
    <row r="70" spans="1:9" s="58" customFormat="1" ht="11.25" customHeight="1">
      <c r="A70" s="51"/>
      <c r="B70" s="52"/>
      <c r="C70" s="52"/>
      <c r="D70" s="67" t="s">
        <v>67</v>
      </c>
      <c r="E70" s="53"/>
      <c r="F70" s="64"/>
      <c r="G70" s="68" t="s">
        <v>68</v>
      </c>
      <c r="H70" s="53"/>
      <c r="I70" s="66"/>
    </row>
    <row r="71" spans="1:8" ht="12" customHeight="1">
      <c r="A71" s="51"/>
      <c r="B71" s="52"/>
      <c r="C71" s="52"/>
      <c r="D71" s="3"/>
      <c r="E71" s="3"/>
      <c r="F71" s="3"/>
      <c r="G71" s="3"/>
      <c r="H71" s="53"/>
    </row>
    <row r="72" spans="1:8" ht="12" customHeight="1">
      <c r="A72" s="51"/>
      <c r="B72" s="86" t="s">
        <v>69</v>
      </c>
      <c r="C72" s="86"/>
      <c r="D72" s="86"/>
      <c r="E72" s="53"/>
      <c r="F72" s="64"/>
      <c r="G72" s="69"/>
      <c r="H72" s="53"/>
    </row>
    <row r="73" spans="1:8" ht="14.25">
      <c r="A73" s="51"/>
      <c r="B73" s="52"/>
      <c r="C73" s="52"/>
      <c r="D73" s="52"/>
      <c r="E73" s="53"/>
      <c r="F73" s="64"/>
      <c r="G73" s="69"/>
      <c r="H73" s="53"/>
    </row>
    <row r="74" spans="1:8" ht="14.25">
      <c r="A74" s="51"/>
      <c r="B74" s="52"/>
      <c r="C74" s="52"/>
      <c r="D74" s="52"/>
      <c r="E74" s="53"/>
      <c r="F74" s="64"/>
      <c r="G74" s="70"/>
      <c r="H74" s="53"/>
    </row>
    <row r="75" ht="14.25">
      <c r="A75" s="71"/>
    </row>
    <row r="76" ht="11.25" customHeight="1">
      <c r="A76" s="71"/>
    </row>
    <row r="77" spans="1:4" ht="14.25" customHeight="1">
      <c r="A77" s="72" t="s">
        <v>70</v>
      </c>
      <c r="B77" s="73"/>
      <c r="C77" s="73"/>
      <c r="D77" s="73"/>
    </row>
    <row r="78" spans="1:4" ht="11.25" customHeight="1">
      <c r="A78" s="74"/>
      <c r="C78" s="71"/>
      <c r="D78" s="71"/>
    </row>
    <row r="79" spans="1:8" ht="14.25" customHeight="1">
      <c r="A79" s="75" t="s">
        <v>71</v>
      </c>
      <c r="B79" s="87" t="s">
        <v>72</v>
      </c>
      <c r="C79" s="87"/>
      <c r="D79" s="87"/>
      <c r="E79" s="87"/>
      <c r="F79" s="87"/>
      <c r="G79" s="87"/>
      <c r="H79" s="87"/>
    </row>
    <row r="80" spans="1:256" s="2" customFormat="1" ht="15" customHeight="1">
      <c r="A80" s="74"/>
      <c r="B80" s="87"/>
      <c r="C80" s="87"/>
      <c r="D80" s="87"/>
      <c r="E80" s="87"/>
      <c r="F80" s="87"/>
      <c r="G80" s="87"/>
      <c r="H80" s="8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15">
      <c r="A81" s="74"/>
      <c r="B81" s="87"/>
      <c r="C81" s="87"/>
      <c r="D81" s="87"/>
      <c r="E81" s="87"/>
      <c r="F81" s="87"/>
      <c r="G81" s="87"/>
      <c r="H81" s="8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2:256" s="2" customFormat="1" ht="14.25">
      <c r="B82" s="87"/>
      <c r="C82" s="87"/>
      <c r="D82" s="87"/>
      <c r="E82" s="87"/>
      <c r="F82" s="87"/>
      <c r="G82" s="87"/>
      <c r="H82" s="8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14.25">
      <c r="A83" s="4"/>
      <c r="B83" s="87"/>
      <c r="C83" s="87"/>
      <c r="D83" s="87"/>
      <c r="E83" s="87"/>
      <c r="F83" s="87"/>
      <c r="G83" s="87"/>
      <c r="H83" s="8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14.25" customHeight="1">
      <c r="A84" s="76" t="s">
        <v>73</v>
      </c>
      <c r="B84" s="87" t="s">
        <v>74</v>
      </c>
      <c r="C84" s="87"/>
      <c r="D84" s="87"/>
      <c r="E84" s="87"/>
      <c r="F84" s="87"/>
      <c r="G84" s="87"/>
      <c r="H84" s="8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13.5" customHeight="1">
      <c r="A85" s="4"/>
      <c r="B85" s="87"/>
      <c r="C85" s="87"/>
      <c r="D85" s="87"/>
      <c r="E85" s="87"/>
      <c r="F85" s="87"/>
      <c r="G85" s="87"/>
      <c r="H85" s="8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2:8" ht="14.25">
      <c r="B86" s="87"/>
      <c r="C86" s="87"/>
      <c r="D86" s="87"/>
      <c r="E86" s="87"/>
      <c r="F86" s="87"/>
      <c r="G86" s="87"/>
      <c r="H86" s="87"/>
    </row>
    <row r="87" spans="2:8" ht="14.25">
      <c r="B87" s="87"/>
      <c r="C87" s="87"/>
      <c r="D87" s="87"/>
      <c r="E87" s="87"/>
      <c r="F87" s="87"/>
      <c r="G87" s="87"/>
      <c r="H87" s="87"/>
    </row>
    <row r="88" spans="2:8" ht="14.25">
      <c r="B88" s="87"/>
      <c r="C88" s="87"/>
      <c r="D88" s="87"/>
      <c r="E88" s="87"/>
      <c r="F88" s="87"/>
      <c r="G88" s="87"/>
      <c r="H88" s="87"/>
    </row>
    <row r="89" spans="1:8" ht="14.25">
      <c r="A89" s="77"/>
      <c r="B89" s="78"/>
      <c r="C89" s="78"/>
      <c r="D89" s="78" t="s">
        <v>75</v>
      </c>
      <c r="E89" s="78"/>
      <c r="F89" s="78"/>
      <c r="G89" s="78"/>
      <c r="H89" s="78"/>
    </row>
    <row r="90" spans="1:8" ht="14.25">
      <c r="A90" s="77"/>
      <c r="B90" s="78"/>
      <c r="C90" s="78">
        <v>1</v>
      </c>
      <c r="D90" s="79" t="s">
        <v>76</v>
      </c>
      <c r="E90" s="78"/>
      <c r="F90" s="78"/>
      <c r="G90" s="78"/>
      <c r="H90" s="78"/>
    </row>
    <row r="91" spans="1:8" ht="14.25">
      <c r="A91" s="77"/>
      <c r="B91" s="78"/>
      <c r="C91" s="78">
        <v>2</v>
      </c>
      <c r="D91" s="79" t="s">
        <v>77</v>
      </c>
      <c r="E91" s="78"/>
      <c r="F91" s="78"/>
      <c r="G91" s="78"/>
      <c r="H91" s="78"/>
    </row>
    <row r="92" spans="1:8" ht="14.25">
      <c r="A92" s="77"/>
      <c r="B92" s="78"/>
      <c r="C92" s="78">
        <v>3</v>
      </c>
      <c r="D92" s="79" t="s">
        <v>78</v>
      </c>
      <c r="E92" s="78"/>
      <c r="F92" s="78"/>
      <c r="G92" s="78"/>
      <c r="H92" s="78"/>
    </row>
    <row r="93" spans="1:8" ht="14.25">
      <c r="A93" s="77"/>
      <c r="B93" s="78"/>
      <c r="C93" s="78">
        <v>4</v>
      </c>
      <c r="D93" s="79" t="s">
        <v>79</v>
      </c>
      <c r="E93" s="78"/>
      <c r="F93" s="78"/>
      <c r="G93" s="78"/>
      <c r="H93" s="78"/>
    </row>
    <row r="94" spans="1:8" ht="14.25">
      <c r="A94" s="77"/>
      <c r="B94" s="78"/>
      <c r="C94" s="78">
        <v>5</v>
      </c>
      <c r="D94" s="79" t="s">
        <v>80</v>
      </c>
      <c r="E94" s="78"/>
      <c r="F94" s="78"/>
      <c r="G94" s="78"/>
      <c r="H94" s="78"/>
    </row>
    <row r="95" spans="1:8" ht="14.25">
      <c r="A95" s="77"/>
      <c r="B95" s="78"/>
      <c r="C95" s="78">
        <v>6</v>
      </c>
      <c r="D95" s="79" t="s">
        <v>81</v>
      </c>
      <c r="E95" s="78"/>
      <c r="F95" s="78" t="s">
        <v>82</v>
      </c>
      <c r="G95" s="78"/>
      <c r="H95" s="78"/>
    </row>
    <row r="96" spans="1:8" ht="14.25">
      <c r="A96" s="77"/>
      <c r="B96" s="78"/>
      <c r="C96" s="78">
        <v>7</v>
      </c>
      <c r="D96" s="79" t="s">
        <v>83</v>
      </c>
      <c r="E96" s="78"/>
      <c r="F96" s="78" t="s">
        <v>84</v>
      </c>
      <c r="G96" s="78"/>
      <c r="H96" s="78"/>
    </row>
    <row r="97" spans="1:8" ht="14.25">
      <c r="A97" s="77"/>
      <c r="B97" s="78"/>
      <c r="C97" s="78">
        <v>8</v>
      </c>
      <c r="D97" s="79" t="s">
        <v>85</v>
      </c>
      <c r="E97" s="78"/>
      <c r="F97" s="78" t="s">
        <v>86</v>
      </c>
      <c r="G97" s="78"/>
      <c r="H97" s="78"/>
    </row>
    <row r="98" spans="1:8" ht="14.25">
      <c r="A98" s="77"/>
      <c r="B98" s="78"/>
      <c r="C98" s="78">
        <v>9</v>
      </c>
      <c r="D98" s="79" t="s">
        <v>87</v>
      </c>
      <c r="E98" s="78"/>
      <c r="F98" s="78" t="s">
        <v>2</v>
      </c>
      <c r="G98" s="78"/>
      <c r="H98" s="78"/>
    </row>
    <row r="99" spans="1:8" ht="14.25">
      <c r="A99" s="77"/>
      <c r="B99" s="78"/>
      <c r="C99" s="78">
        <v>10</v>
      </c>
      <c r="D99" s="79" t="s">
        <v>88</v>
      </c>
      <c r="E99" s="78"/>
      <c r="F99" s="78" t="s">
        <v>89</v>
      </c>
      <c r="G99" s="78"/>
      <c r="H99" s="78"/>
    </row>
    <row r="100" spans="1:256" s="2" customFormat="1" ht="14.25">
      <c r="A100" s="77"/>
      <c r="B100" s="78"/>
      <c r="C100" s="78">
        <v>11</v>
      </c>
      <c r="D100" s="79" t="s">
        <v>90</v>
      </c>
      <c r="E100" s="78"/>
      <c r="F100" s="78" t="s">
        <v>91</v>
      </c>
      <c r="G100" s="78"/>
      <c r="H100" s="7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14.25">
      <c r="A101" s="77"/>
      <c r="B101" s="78"/>
      <c r="C101" s="78">
        <v>12</v>
      </c>
      <c r="D101" s="79" t="s">
        <v>92</v>
      </c>
      <c r="E101" s="78"/>
      <c r="F101" s="78" t="s">
        <v>93</v>
      </c>
      <c r="G101" s="78"/>
      <c r="H101" s="7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14.25">
      <c r="A102" s="77"/>
      <c r="B102" s="78"/>
      <c r="C102" s="78">
        <v>13</v>
      </c>
      <c r="D102" s="79" t="s">
        <v>94</v>
      </c>
      <c r="E102" s="78"/>
      <c r="F102" s="78" t="s">
        <v>95</v>
      </c>
      <c r="G102" s="78"/>
      <c r="H102" s="7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14.25">
      <c r="A103" s="77"/>
      <c r="B103" s="78"/>
      <c r="C103" s="78">
        <v>14</v>
      </c>
      <c r="D103" s="79" t="s">
        <v>96</v>
      </c>
      <c r="E103" s="78"/>
      <c r="F103" s="78" t="s">
        <v>97</v>
      </c>
      <c r="G103" s="78"/>
      <c r="H103" s="7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14.25">
      <c r="A104" s="77"/>
      <c r="B104" s="78"/>
      <c r="C104" s="78">
        <v>15</v>
      </c>
      <c r="D104" s="79" t="s">
        <v>98</v>
      </c>
      <c r="E104" s="78"/>
      <c r="F104" s="78" t="s">
        <v>99</v>
      </c>
      <c r="G104" s="78"/>
      <c r="H104" s="7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14.25">
      <c r="A105" s="77"/>
      <c r="B105" s="78"/>
      <c r="C105" s="78">
        <v>16</v>
      </c>
      <c r="D105" s="79" t="s">
        <v>100</v>
      </c>
      <c r="E105" s="78"/>
      <c r="F105" s="78"/>
      <c r="G105" s="78"/>
      <c r="H105" s="7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14.25">
      <c r="A106" s="77"/>
      <c r="B106" s="78"/>
      <c r="C106" s="78">
        <v>17</v>
      </c>
      <c r="D106" s="79" t="s">
        <v>101</v>
      </c>
      <c r="E106" s="78"/>
      <c r="F106" s="78"/>
      <c r="G106" s="78"/>
      <c r="H106" s="7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14.25">
      <c r="A107" s="77"/>
      <c r="B107" s="78"/>
      <c r="C107" s="78">
        <v>18</v>
      </c>
      <c r="D107" s="79" t="s">
        <v>102</v>
      </c>
      <c r="E107" s="78"/>
      <c r="F107" s="78"/>
      <c r="G107" s="78"/>
      <c r="H107" s="7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14.25">
      <c r="A108" s="77"/>
      <c r="B108" s="78"/>
      <c r="C108" s="78">
        <v>19</v>
      </c>
      <c r="D108" s="79" t="s">
        <v>103</v>
      </c>
      <c r="E108" s="78"/>
      <c r="F108" s="78"/>
      <c r="G108" s="78"/>
      <c r="H108" s="7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14.25">
      <c r="A109" s="77"/>
      <c r="B109" s="78"/>
      <c r="C109" s="78">
        <v>20</v>
      </c>
      <c r="D109" s="79" t="s">
        <v>104</v>
      </c>
      <c r="E109" s="78"/>
      <c r="F109" s="78"/>
      <c r="G109" s="78"/>
      <c r="H109" s="7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14.25">
      <c r="A110" s="77"/>
      <c r="B110" s="78"/>
      <c r="C110" s="78">
        <v>21</v>
      </c>
      <c r="D110" s="79" t="s">
        <v>105</v>
      </c>
      <c r="E110" s="78"/>
      <c r="F110" s="78"/>
      <c r="G110" s="78"/>
      <c r="H110" s="7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" customFormat="1" ht="14.25">
      <c r="A111" s="77"/>
      <c r="B111" s="78"/>
      <c r="C111" s="78">
        <v>22</v>
      </c>
      <c r="D111" s="79" t="s">
        <v>106</v>
      </c>
      <c r="E111" s="78"/>
      <c r="F111" s="78"/>
      <c r="G111" s="78"/>
      <c r="H111" s="7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" customFormat="1" ht="14.25">
      <c r="A112" s="77"/>
      <c r="B112" s="78"/>
      <c r="C112" s="78">
        <v>23</v>
      </c>
      <c r="D112" s="79" t="s">
        <v>107</v>
      </c>
      <c r="E112" s="78"/>
      <c r="F112" s="78"/>
      <c r="G112" s="78"/>
      <c r="H112" s="7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14.25">
      <c r="A113" s="77"/>
      <c r="B113" s="78"/>
      <c r="C113" s="78">
        <v>24</v>
      </c>
      <c r="D113" s="79" t="s">
        <v>108</v>
      </c>
      <c r="E113" s="78"/>
      <c r="F113" s="78"/>
      <c r="G113" s="78"/>
      <c r="H113" s="7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14.25">
      <c r="A114" s="77"/>
      <c r="B114" s="78"/>
      <c r="C114" s="78"/>
      <c r="D114" s="80" t="s">
        <v>109</v>
      </c>
      <c r="E114" s="78"/>
      <c r="F114" s="78"/>
      <c r="G114" s="78"/>
      <c r="H114" s="7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14.25">
      <c r="A115" s="77"/>
      <c r="B115" s="78"/>
      <c r="C115" s="78"/>
      <c r="D115" s="80" t="s">
        <v>4</v>
      </c>
      <c r="E115" s="78"/>
      <c r="F115" s="78"/>
      <c r="G115" s="78"/>
      <c r="H115" s="7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14.25">
      <c r="A116" s="77"/>
      <c r="B116" s="78"/>
      <c r="C116" s="78"/>
      <c r="D116" s="78" t="s">
        <v>1</v>
      </c>
      <c r="E116" s="78"/>
      <c r="F116" s="78"/>
      <c r="G116" s="78"/>
      <c r="H116" s="7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14.25">
      <c r="A117" s="77"/>
      <c r="B117" s="78"/>
      <c r="C117" s="78"/>
      <c r="D117" s="78" t="s">
        <v>110</v>
      </c>
      <c r="E117" s="78"/>
      <c r="F117" s="78"/>
      <c r="G117" s="78"/>
      <c r="H117" s="7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14.25">
      <c r="A118" s="77"/>
      <c r="B118" s="78"/>
      <c r="C118" s="78"/>
      <c r="D118" s="78" t="s">
        <v>111</v>
      </c>
      <c r="E118" s="78"/>
      <c r="F118" s="78"/>
      <c r="G118" s="78"/>
      <c r="H118" s="7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14.25">
      <c r="A119" s="77"/>
      <c r="B119" s="78"/>
      <c r="C119" s="78"/>
      <c r="D119" s="78"/>
      <c r="E119" s="78"/>
      <c r="F119" s="78"/>
      <c r="G119" s="78"/>
      <c r="H119" s="7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</sheetData>
  <sheetProtection password="DDB5" sheet="1"/>
  <mergeCells count="66">
    <mergeCell ref="B6:D6"/>
    <mergeCell ref="A7:D7"/>
    <mergeCell ref="J7:K7"/>
    <mergeCell ref="B8:D8"/>
    <mergeCell ref="J8:K8"/>
    <mergeCell ref="C9:D9"/>
    <mergeCell ref="B10:C10"/>
    <mergeCell ref="B11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D26"/>
    <mergeCell ref="B27:D27"/>
    <mergeCell ref="A28:E28"/>
    <mergeCell ref="B29:E29"/>
    <mergeCell ref="C30:D30"/>
    <mergeCell ref="C31:D31"/>
    <mergeCell ref="C32:D32"/>
    <mergeCell ref="C33:E33"/>
    <mergeCell ref="C34:D34"/>
    <mergeCell ref="C35:E35"/>
    <mergeCell ref="C36:E36"/>
    <mergeCell ref="B38:C38"/>
    <mergeCell ref="D38:E38"/>
    <mergeCell ref="C39:E39"/>
    <mergeCell ref="C40:E40"/>
    <mergeCell ref="C41:E41"/>
    <mergeCell ref="C42:E42"/>
    <mergeCell ref="C43:E43"/>
    <mergeCell ref="C44:D44"/>
    <mergeCell ref="C45:D45"/>
    <mergeCell ref="C46:E46"/>
    <mergeCell ref="C47:D47"/>
    <mergeCell ref="B48:E48"/>
    <mergeCell ref="C49:E49"/>
    <mergeCell ref="B50:C50"/>
    <mergeCell ref="C51:E51"/>
    <mergeCell ref="C52:D52"/>
    <mergeCell ref="C53:D53"/>
    <mergeCell ref="B54:C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B65:D65"/>
    <mergeCell ref="B66:D66"/>
    <mergeCell ref="B72:D72"/>
    <mergeCell ref="B79:H83"/>
    <mergeCell ref="B84:H88"/>
  </mergeCells>
  <dataValidations count="6">
    <dataValidation type="list" allowBlank="1" showInputMessage="1" showErrorMessage="1" error="proszę wybrać z listy" sqref="D4">
      <formula1>$D$116:$D$118</formula1>
    </dataValidation>
    <dataValidation type="list" allowBlank="1" showInputMessage="1" showErrorMessage="1" error="proszę wybrać z listy" sqref="F4">
      <formula1>$F$95:$F$104</formula1>
    </dataValidation>
    <dataValidation type="list" allowBlank="1" showInputMessage="1" showErrorMessage="1" error="proszę wybrać z listy" sqref="B6:D6">
      <formula1>$D$89:$D$115</formula1>
    </dataValidation>
    <dataValidation type="decimal" operator="lessThanOrEqual" showErrorMessage="1" error="wartość komórki nie może być wyższa niż &quot;Zakup wydawnictw&quot;" sqref="F37:G37">
      <formula1>F36</formula1>
    </dataValidation>
    <dataValidation type="decimal" operator="lessThanOrEqual" showErrorMessage="1" error="wartość komórki nie może być wyższa niż &quot;Zakup wydawnictw&quot;" sqref="F38:G38">
      <formula1>F36</formula1>
    </dataValidation>
    <dataValidation type="decimal" operator="lessThanOrEqual" showErrorMessage="1" error="wartość komórki nie może być wyższa niż &quot;Koszt całej nieruchomości&quot;" sqref="F50:G50">
      <formula1>F49</formula1>
    </dataValidation>
  </dataValidations>
  <printOptions horizontalCentered="1" verticalCentered="1"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Jòzef Kuczborski</dc:creator>
  <cp:keywords/>
  <dc:description/>
  <cp:lastModifiedBy>Jòzef Kuczborski</cp:lastModifiedBy>
  <dcterms:created xsi:type="dcterms:W3CDTF">2020-07-08T12:41:09Z</dcterms:created>
  <dcterms:modified xsi:type="dcterms:W3CDTF">2020-12-17T11:39:05Z</dcterms:modified>
  <cp:category/>
  <cp:version/>
  <cp:contentType/>
  <cp:contentStatus/>
</cp:coreProperties>
</file>